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913"/>
  <workbookPr autoCompressPictures="0"/>
  <bookViews>
    <workbookView xWindow="240" yWindow="20" windowWidth="20000" windowHeight="8200"/>
  </bookViews>
  <sheets>
    <sheet name="Hoja1" sheetId="1" r:id="rId1"/>
    <sheet name="Hoja2" sheetId="2" r:id="rId2"/>
    <sheet name="Hoja3"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69" i="1" l="1"/>
  <c r="B68" i="1"/>
  <c r="B67" i="1"/>
  <c r="B66" i="1"/>
  <c r="B65" i="1"/>
  <c r="B64" i="1"/>
  <c r="B63" i="1"/>
  <c r="B62" i="1"/>
  <c r="B61" i="1"/>
  <c r="B60" i="1"/>
  <c r="B59" i="1"/>
  <c r="B58" i="1"/>
  <c r="B57" i="1"/>
  <c r="H35" i="1"/>
  <c r="H32" i="1"/>
  <c r="H30" i="1"/>
  <c r="H44" i="1"/>
  <c r="H47" i="1"/>
  <c r="H45" i="1"/>
  <c r="H41" i="1"/>
  <c r="H40" i="1"/>
  <c r="H28" i="1"/>
  <c r="H26" i="1"/>
  <c r="H34" i="1"/>
  <c r="H29" i="1"/>
  <c r="H27" i="1"/>
  <c r="H9" i="1"/>
  <c r="B17" i="1"/>
  <c r="H14" i="1"/>
  <c r="B22" i="1"/>
  <c r="H13" i="1"/>
  <c r="B21" i="1"/>
  <c r="H12" i="1"/>
  <c r="B20" i="1"/>
  <c r="H11" i="1"/>
  <c r="B19" i="1"/>
  <c r="H10" i="1"/>
  <c r="B18" i="1"/>
</calcChain>
</file>

<file path=xl/sharedStrings.xml><?xml version="1.0" encoding="utf-8"?>
<sst xmlns="http://schemas.openxmlformats.org/spreadsheetml/2006/main" count="122" uniqueCount="82">
  <si>
    <t>3.1 Do you find any of the following areas to be a challenge in relation to participation within ICANN At-Large’s Policy Processes? (Poll ID: 82401)</t>
  </si>
  <si>
    <t>Please rate the items below on a scale of 1 (least challenging) to 5 (most challenging).</t>
  </si>
  <si>
    <t>As at Poll close: Friday 01 November 2013 23:59 UTC</t>
  </si>
  <si>
    <t>Number of voters: 149 · Group size: 161 · Percentage voted: 92.55</t>
  </si>
  <si>
    <t>Challenges</t>
  </si>
  <si>
    <t>Communication (challenges with access to the internet) (Challenges ID: 15594985)</t>
  </si>
  <si>
    <t>Disinterest regarding ICANN related matters (Challenges ID: 15594986)</t>
  </si>
  <si>
    <t>Lack of understanding of subject matters within ICANN (Challenges ID: 15594987)</t>
  </si>
  <si>
    <t>Time Consuming (Challenges ID: 15594988)</t>
  </si>
  <si>
    <t>Lack of relevance for many members within the ALS (Challenges ID: 15594989)</t>
  </si>
  <si>
    <t>Other (please define the other concerns in the text box below) (Challenges ID: 15595023)</t>
  </si>
  <si>
    <t>Comments</t>
  </si>
  <si>
    <t>Il y a une telle dispersion d'energie sur le terrain et une multiplication d'acteurs et de cadres de reflexions, que les actions des ALS sont diluees. Peut-on reflechir sur les modolites de plus grande synergie?</t>
  </si>
  <si>
    <t>Difficulty in understanding and finding out the historical positions held by various groups on particular issues.</t>
  </si>
  <si>
    <t>el problema más grave es la obligación para poder participar de las reuniones virtuales de ICANN en su gran mayoría en INGLES, no podemos participar en ningún WG por que no tenemos interpretación si no somos más de tres hispano parlantes, muchas veces los que estamos interesados somos menos de ese numero, pero al no poder tener interpretación nos quedamos mirando como otros (siempre angloparlantes) definen por nosotros.</t>
  </si>
  <si>
    <t>Desarrollar flujos de comunicación efectivos entre RALOS y ALS, para proponer ideas de intereses propios de los usuarios finales de internet.</t>
  </si>
  <si>
    <t>Generacion de capacidades para generar políticas de interés de los usuarios.</t>
  </si>
  <si>
    <t>Not to have ICANN documents in German and not to have the possibility to give Inputs in German is still one of the biggest challenges - though we all know that this is hard to change. ICANN related matters are of interest, but they are normally not as close to the members as other internet-user related issues.</t>
  </si>
  <si>
    <t>ALAC views and papers to ICANN take too long to put together and are often inconclusive or non-specific. I think the RALOs should each put together their own views, letters, and documents, and ALAC should sumbit 5 RALO views rather than just one for the whole globe? No one else can come together in one voice why should ALAC be expected to? Also 1 paper, 1 voice for ALL INTERNET USERS around the world? business owners? Non-profit Associations? Academics, ISOC Chapters. etc.? That's not effective.</t>
  </si>
  <si>
    <t>The governance structures are too bulky. Better leadership needs nimbler structures. More global elections!</t>
  </si>
  <si>
    <t>ICANN does not focus on the critical subject matters, things which impact consumers and failures within ICANN</t>
  </si>
  <si>
    <t>Lack of understanding of international politics.</t>
  </si>
  <si>
    <t>Democratic legitimation.</t>
  </si>
  <si>
    <t>Informational tsunami, lack of understanding how our input can influence on ICANN decision making</t>
  </si>
  <si>
    <t>It would be a good idea to have more organized meetings (I am speaking from the experience of the ICANN meetings at the EuroDIG) and clear working processes and goals (with deadlines). At the same time, a reward mechanism for ALS members that are active would clearly create a positive impact. Also, another suggestion would be to organize activities that will help participants to know each other better (not the superficial informal dinners) and to be more eager to work together and keep in contact.</t>
  </si>
  <si>
    <t>Idioma</t>
  </si>
  <si>
    <t>Lack of resources to organize regular face to face meetings and events 5</t>
  </si>
  <si>
    <t>Sur tous les continents tres peu de gens sont au courrant meme de l'existance de ICANN. Et encore moins des problemes relatifs a la gouverance de l'Internet.</t>
  </si>
  <si>
    <t>Ce n'est pas tant le manque de compréhension des questions que la trop grande complexité de la structure et du statut même de l'ICANN. De plus, dans leurs communications, l'ICANN et toutes ses structures utilisent un vocabulaire hermétique et trop d'acronymes qui découragent les nouveaux venus. De nouveaux comités ou sous-comités sont créés sans que l'on précise rigoureusement leur rôle et responsabilités.</t>
  </si>
  <si>
    <t>Complejidad de la tematica y los procesos en Icann.</t>
  </si>
  <si>
    <t>Clear objectives and goals for the summit</t>
  </si>
  <si>
    <t>Structural problems of many ALSes to get more involved in their RALO and ALAC</t>
  </si>
  <si>
    <t>LACK OF OUTREACH AND TOO MUCH LEGACY INFORMATION REQUIRED BEFORE PARTICIPANTS CAN CONTRIBUTE EFFECTIVELY</t>
  </si>
  <si>
    <t>Les lignes de communication nous pose probleme pendant les Teleconferences mensuelle.</t>
  </si>
  <si>
    <t>ICANN es mucho más relevante que At-Large y ALAC para nuestros miembros y representantes. La disfuncionalidad de LACRALO y su falta de producción de "policy" es alarmante.</t>
  </si>
  <si>
    <t>The technology task force needs to be ready to demonstrate different platforms that developing countries (and Australia? because Cheryl was also having problems with Adobe last week) can use that enable all the activities that we currently enjoy using Adobe Connect - if it was working properly for all users. Or perhaps people can connect to an online meeting through a range of platforms - would that be possible?</t>
  </si>
  <si>
    <t>Lack of continuity. This is only the second ATLAS. (first: Mexico City 2009 - ?)</t>
  </si>
  <si>
    <t>Few ALS delegates will have been before to an ICANN. EURALO conference calls etc. are useful but give the newcomer little idea of what is going on.</t>
  </si>
  <si>
    <t>We're a new ALS and the ALS learning curve is steep.</t>
  </si>
  <si>
    <t>When I explain to prospective members that all this bottom up leads to one voting member on the ICANN board of directors jaws generally drop.</t>
  </si>
  <si>
    <t>Lack of synergy. Multiplications of actors.</t>
  </si>
  <si>
    <t>Need a tracking of historical positions.</t>
  </si>
  <si>
    <t xml:space="preserve">Language: need 3 for interpretation. </t>
  </si>
  <si>
    <t>Lack of communication flow between Ralos and Als</t>
  </si>
  <si>
    <t>Capacity building.</t>
  </si>
  <si>
    <t>Language: need documents in german.</t>
  </si>
  <si>
    <t>Focus is not on consumers.</t>
  </si>
  <si>
    <t>Governance: Democratic legitimation.</t>
  </si>
  <si>
    <t>Governance: Simpler governance structures.</t>
  </si>
  <si>
    <t>Each RALO should submitt its own paper. Alac should submit 5 papers.</t>
  </si>
  <si>
    <t>Lack of understanding of ICANN decsion making.</t>
  </si>
  <si>
    <t>Clearer working processes: goals, deadlines, reward mechanisims, beter members integration.</t>
  </si>
  <si>
    <t>Language</t>
  </si>
  <si>
    <t>Resources for F2F meetings.</t>
  </si>
  <si>
    <t>ICANN is not well known in the world as Internet Governance.</t>
  </si>
  <si>
    <t>Complexity of ICANN structure. Hard vocabulary: Use of acronimys. Creation of committees &amp; sub-committees without clear role and responsbilities.</t>
  </si>
  <si>
    <t>Complexity of ICANN structure and processes.</t>
  </si>
  <si>
    <t>Clearer goal and objectives for the summit.</t>
  </si>
  <si>
    <t xml:space="preserve">ALS structural problems. Difficulty to engage in RALO/ALAC. </t>
  </si>
  <si>
    <t>Lack of outreach. Burocracy to participate effectively.</t>
  </si>
  <si>
    <t>Problems with the communications lines.</t>
  </si>
  <si>
    <t>Lacralo disfunctionality. Lack of policy production.</t>
  </si>
  <si>
    <t>Needs of different platforms for developing countries to enable activities.</t>
  </si>
  <si>
    <t>Lack of continuity of the ATLAS.</t>
  </si>
  <si>
    <t xml:space="preserve"> First time attendees to Icann meetings have little idea of its funcionality.</t>
  </si>
  <si>
    <t xml:space="preserve"> Learning process is hard.</t>
  </si>
  <si>
    <t>Capacity building</t>
  </si>
  <si>
    <t>1 voting member on the Icann Board.</t>
  </si>
  <si>
    <t>Governance structure</t>
  </si>
  <si>
    <t>Communication</t>
  </si>
  <si>
    <t>Budget</t>
  </si>
  <si>
    <t>Outreach</t>
  </si>
  <si>
    <t>Information</t>
  </si>
  <si>
    <t>At-large Processes</t>
  </si>
  <si>
    <t>Icann Processes/Structure</t>
  </si>
  <si>
    <t>Atlas II</t>
  </si>
  <si>
    <t>Engagement</t>
  </si>
  <si>
    <t>Technology</t>
  </si>
  <si>
    <t>Votes</t>
  </si>
  <si>
    <t>Area</t>
  </si>
  <si>
    <t>Themes focus</t>
  </si>
  <si>
    <t>Results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</si>
</sst>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3.5"/>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2" fillId="0" borderId="0" xfId="0" applyFont="1" applyAlignment="1">
      <alignment vertical="center"/>
    </xf>
    <xf numFmtId="0" fontId="1" fillId="0" borderId="0" xfId="0" applyFont="1" applyAlignment="1">
      <alignment horizontal="center" vertical="center" wrapText="1"/>
    </xf>
    <xf numFmtId="0" fontId="0" fillId="0" borderId="0" xfId="0" applyAlignment="1">
      <alignment vertical="top" wrapText="1"/>
    </xf>
    <xf numFmtId="0" fontId="0" fillId="0" borderId="1" xfId="0" applyBorder="1" applyAlignment="1">
      <alignment horizontal="right" vertical="top" wrapText="1"/>
    </xf>
    <xf numFmtId="0" fontId="1" fillId="2" borderId="0" xfId="0" applyFont="1" applyFill="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0" fillId="3" borderId="1" xfId="0" applyFill="1" applyBorder="1" applyAlignment="1">
      <alignment vertical="top" wrapText="1"/>
    </xf>
    <xf numFmtId="0" fontId="0" fillId="3" borderId="1" xfId="0" applyFill="1" applyBorder="1"/>
    <xf numFmtId="0" fontId="0" fillId="2" borderId="0" xfId="0" applyFill="1"/>
    <xf numFmtId="0" fontId="0" fillId="2" borderId="1" xfId="0" applyFill="1" applyBorder="1"/>
    <xf numFmtId="0" fontId="0" fillId="3" borderId="1" xfId="0" applyFill="1" applyBorder="1" applyAlignment="1">
      <alignment vertical="center" wrapText="1"/>
    </xf>
    <xf numFmtId="0" fontId="0" fillId="3" borderId="1" xfId="0" applyFill="1" applyBorder="1" applyAlignment="1">
      <alignment wrapText="1"/>
    </xf>
    <xf numFmtId="0" fontId="0" fillId="5" borderId="1" xfId="0" applyFill="1" applyBorder="1" applyAlignment="1">
      <alignment vertical="top" wrapText="1"/>
    </xf>
    <xf numFmtId="0" fontId="0" fillId="5" borderId="1" xfId="0" applyFill="1" applyBorder="1"/>
    <xf numFmtId="0" fontId="0" fillId="4" borderId="0" xfId="0" applyFill="1" applyBorder="1" applyAlignment="1">
      <alignment vertical="top" wrapText="1"/>
    </xf>
    <xf numFmtId="0" fontId="0" fillId="4" borderId="0" xfId="0" applyFill="1" applyBorder="1" applyAlignment="1">
      <alignment horizontal="right" vertical="top" wrapText="1"/>
    </xf>
    <xf numFmtId="0" fontId="0" fillId="4" borderId="0" xfId="0" applyFill="1" applyAlignment="1">
      <alignment vertical="top" wrapText="1"/>
    </xf>
    <xf numFmtId="0" fontId="0" fillId="4" borderId="0" xfId="0" applyFill="1"/>
    <xf numFmtId="0" fontId="0" fillId="0" borderId="1"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1"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Hoja1!$A$9:$A$14</c:f>
              <c:strCache>
                <c:ptCount val="6"/>
                <c:pt idx="0">
                  <c:v>Communication (challenges with access to the internet) (Challenges ID: 15594985)</c:v>
                </c:pt>
                <c:pt idx="1">
                  <c:v>Disinterest regarding ICANN related matters (Challenges ID: 15594986)</c:v>
                </c:pt>
                <c:pt idx="2">
                  <c:v>Lack of understanding of subject matters within ICANN (Challenges ID: 15594987)</c:v>
                </c:pt>
                <c:pt idx="3">
                  <c:v>Time Consuming (Challenges ID: 15594988)</c:v>
                </c:pt>
                <c:pt idx="4">
                  <c:v>Lack of relevance for many members within the ALS (Challenges ID: 15594989)</c:v>
                </c:pt>
                <c:pt idx="5">
                  <c:v>Other (please define the other concerns in the text box below) (Challenges ID: 15595023)</c:v>
                </c:pt>
              </c:strCache>
            </c:strRef>
          </c:cat>
          <c:val>
            <c:numRef>
              <c:f>Hoja1!$B$9:$B$14</c:f>
              <c:numCache>
                <c:formatCode>General</c:formatCode>
                <c:ptCount val="6"/>
                <c:pt idx="0">
                  <c:v>39.0</c:v>
                </c:pt>
                <c:pt idx="1">
                  <c:v>23.0</c:v>
                </c:pt>
                <c:pt idx="2">
                  <c:v>16.0</c:v>
                </c:pt>
                <c:pt idx="3">
                  <c:v>14.0</c:v>
                </c:pt>
                <c:pt idx="4">
                  <c:v>10.0</c:v>
                </c:pt>
                <c:pt idx="5">
                  <c:v>11.0</c:v>
                </c:pt>
              </c:numCache>
            </c:numRef>
          </c:val>
        </c:ser>
        <c:ser>
          <c:idx val="1"/>
          <c:order val="1"/>
          <c:invertIfNegative val="0"/>
          <c:cat>
            <c:strRef>
              <c:f>Hoja1!$A$9:$A$14</c:f>
              <c:strCache>
                <c:ptCount val="6"/>
                <c:pt idx="0">
                  <c:v>Communication (challenges with access to the internet) (Challenges ID: 15594985)</c:v>
                </c:pt>
                <c:pt idx="1">
                  <c:v>Disinterest regarding ICANN related matters (Challenges ID: 15594986)</c:v>
                </c:pt>
                <c:pt idx="2">
                  <c:v>Lack of understanding of subject matters within ICANN (Challenges ID: 15594987)</c:v>
                </c:pt>
                <c:pt idx="3">
                  <c:v>Time Consuming (Challenges ID: 15594988)</c:v>
                </c:pt>
                <c:pt idx="4">
                  <c:v>Lack of relevance for many members within the ALS (Challenges ID: 15594989)</c:v>
                </c:pt>
                <c:pt idx="5">
                  <c:v>Other (please define the other concerns in the text box below) (Challenges ID: 15595023)</c:v>
                </c:pt>
              </c:strCache>
            </c:strRef>
          </c:cat>
          <c:val>
            <c:numRef>
              <c:f>Hoja1!$C$9:$C$14</c:f>
              <c:numCache>
                <c:formatCode>General</c:formatCode>
                <c:ptCount val="6"/>
                <c:pt idx="0">
                  <c:v>8.0</c:v>
                </c:pt>
                <c:pt idx="1">
                  <c:v>23.0</c:v>
                </c:pt>
                <c:pt idx="2">
                  <c:v>22.0</c:v>
                </c:pt>
                <c:pt idx="3">
                  <c:v>13.0</c:v>
                </c:pt>
                <c:pt idx="4">
                  <c:v>18.0</c:v>
                </c:pt>
                <c:pt idx="5">
                  <c:v>0.0</c:v>
                </c:pt>
              </c:numCache>
            </c:numRef>
          </c:val>
        </c:ser>
        <c:ser>
          <c:idx val="2"/>
          <c:order val="2"/>
          <c:invertIfNegative val="0"/>
          <c:cat>
            <c:strRef>
              <c:f>Hoja1!$A$9:$A$14</c:f>
              <c:strCache>
                <c:ptCount val="6"/>
                <c:pt idx="0">
                  <c:v>Communication (challenges with access to the internet) (Challenges ID: 15594985)</c:v>
                </c:pt>
                <c:pt idx="1">
                  <c:v>Disinterest regarding ICANN related matters (Challenges ID: 15594986)</c:v>
                </c:pt>
                <c:pt idx="2">
                  <c:v>Lack of understanding of subject matters within ICANN (Challenges ID: 15594987)</c:v>
                </c:pt>
                <c:pt idx="3">
                  <c:v>Time Consuming (Challenges ID: 15594988)</c:v>
                </c:pt>
                <c:pt idx="4">
                  <c:v>Lack of relevance for many members within the ALS (Challenges ID: 15594989)</c:v>
                </c:pt>
                <c:pt idx="5">
                  <c:v>Other (please define the other concerns in the text box below) (Challenges ID: 15595023)</c:v>
                </c:pt>
              </c:strCache>
            </c:strRef>
          </c:cat>
          <c:val>
            <c:numRef>
              <c:f>Hoja1!$D$9:$D$14</c:f>
              <c:numCache>
                <c:formatCode>General</c:formatCode>
                <c:ptCount val="6"/>
                <c:pt idx="0">
                  <c:v>20.0</c:v>
                </c:pt>
                <c:pt idx="1">
                  <c:v>29.0</c:v>
                </c:pt>
                <c:pt idx="2">
                  <c:v>29.0</c:v>
                </c:pt>
                <c:pt idx="3">
                  <c:v>36.0</c:v>
                </c:pt>
                <c:pt idx="4">
                  <c:v>33.0</c:v>
                </c:pt>
                <c:pt idx="5">
                  <c:v>1.0</c:v>
                </c:pt>
              </c:numCache>
            </c:numRef>
          </c:val>
        </c:ser>
        <c:ser>
          <c:idx val="3"/>
          <c:order val="3"/>
          <c:invertIfNegative val="0"/>
          <c:cat>
            <c:strRef>
              <c:f>Hoja1!$A$9:$A$14</c:f>
              <c:strCache>
                <c:ptCount val="6"/>
                <c:pt idx="0">
                  <c:v>Communication (challenges with access to the internet) (Challenges ID: 15594985)</c:v>
                </c:pt>
                <c:pt idx="1">
                  <c:v>Disinterest regarding ICANN related matters (Challenges ID: 15594986)</c:v>
                </c:pt>
                <c:pt idx="2">
                  <c:v>Lack of understanding of subject matters within ICANN (Challenges ID: 15594987)</c:v>
                </c:pt>
                <c:pt idx="3">
                  <c:v>Time Consuming (Challenges ID: 15594988)</c:v>
                </c:pt>
                <c:pt idx="4">
                  <c:v>Lack of relevance for many members within the ALS (Challenges ID: 15594989)</c:v>
                </c:pt>
                <c:pt idx="5">
                  <c:v>Other (please define the other concerns in the text box below) (Challenges ID: 15595023)</c:v>
                </c:pt>
              </c:strCache>
            </c:strRef>
          </c:cat>
          <c:val>
            <c:numRef>
              <c:f>Hoja1!$E$9:$E$14</c:f>
              <c:numCache>
                <c:formatCode>General</c:formatCode>
                <c:ptCount val="6"/>
                <c:pt idx="0">
                  <c:v>15.0</c:v>
                </c:pt>
                <c:pt idx="1">
                  <c:v>21.0</c:v>
                </c:pt>
                <c:pt idx="2">
                  <c:v>37.0</c:v>
                </c:pt>
                <c:pt idx="3">
                  <c:v>28.0</c:v>
                </c:pt>
                <c:pt idx="4">
                  <c:v>37.0</c:v>
                </c:pt>
                <c:pt idx="5">
                  <c:v>1.0</c:v>
                </c:pt>
              </c:numCache>
            </c:numRef>
          </c:val>
        </c:ser>
        <c:ser>
          <c:idx val="4"/>
          <c:order val="4"/>
          <c:invertIfNegative val="0"/>
          <c:cat>
            <c:strRef>
              <c:f>Hoja1!$A$9:$A$14</c:f>
              <c:strCache>
                <c:ptCount val="6"/>
                <c:pt idx="0">
                  <c:v>Communication (challenges with access to the internet) (Challenges ID: 15594985)</c:v>
                </c:pt>
                <c:pt idx="1">
                  <c:v>Disinterest regarding ICANN related matters (Challenges ID: 15594986)</c:v>
                </c:pt>
                <c:pt idx="2">
                  <c:v>Lack of understanding of subject matters within ICANN (Challenges ID: 15594987)</c:v>
                </c:pt>
                <c:pt idx="3">
                  <c:v>Time Consuming (Challenges ID: 15594988)</c:v>
                </c:pt>
                <c:pt idx="4">
                  <c:v>Lack of relevance for many members within the ALS (Challenges ID: 15594989)</c:v>
                </c:pt>
                <c:pt idx="5">
                  <c:v>Other (please define the other concerns in the text box below) (Challenges ID: 15595023)</c:v>
                </c:pt>
              </c:strCache>
            </c:strRef>
          </c:cat>
          <c:val>
            <c:numRef>
              <c:f>Hoja1!$F$9:$F$14</c:f>
              <c:numCache>
                <c:formatCode>General</c:formatCode>
                <c:ptCount val="6"/>
                <c:pt idx="0">
                  <c:v>32.0</c:v>
                </c:pt>
                <c:pt idx="1">
                  <c:v>17.0</c:v>
                </c:pt>
                <c:pt idx="2">
                  <c:v>28.0</c:v>
                </c:pt>
                <c:pt idx="3">
                  <c:v>36.0</c:v>
                </c:pt>
                <c:pt idx="4">
                  <c:v>16.0</c:v>
                </c:pt>
                <c:pt idx="5">
                  <c:v>15.0</c:v>
                </c:pt>
              </c:numCache>
            </c:numRef>
          </c:val>
        </c:ser>
        <c:dLbls>
          <c:showLegendKey val="0"/>
          <c:showVal val="0"/>
          <c:showCatName val="0"/>
          <c:showSerName val="0"/>
          <c:showPercent val="0"/>
          <c:showBubbleSize val="0"/>
        </c:dLbls>
        <c:gapWidth val="150"/>
        <c:axId val="2087196168"/>
        <c:axId val="2087199224"/>
      </c:barChart>
      <c:catAx>
        <c:axId val="2087196168"/>
        <c:scaling>
          <c:orientation val="minMax"/>
        </c:scaling>
        <c:delete val="0"/>
        <c:axPos val="b"/>
        <c:majorTickMark val="out"/>
        <c:minorTickMark val="none"/>
        <c:tickLblPos val="nextTo"/>
        <c:crossAx val="2087199224"/>
        <c:crosses val="autoZero"/>
        <c:auto val="1"/>
        <c:lblAlgn val="ctr"/>
        <c:lblOffset val="100"/>
        <c:noMultiLvlLbl val="0"/>
      </c:catAx>
      <c:valAx>
        <c:axId val="2087199224"/>
        <c:scaling>
          <c:orientation val="minMax"/>
        </c:scaling>
        <c:delete val="0"/>
        <c:axPos val="l"/>
        <c:majorGridlines/>
        <c:numFmt formatCode="General" sourceLinked="1"/>
        <c:majorTickMark val="out"/>
        <c:minorTickMark val="none"/>
        <c:tickLblPos val="nextTo"/>
        <c:crossAx val="208719616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bar"/>
        <c:grouping val="clustered"/>
        <c:varyColors val="0"/>
        <c:ser>
          <c:idx val="0"/>
          <c:order val="0"/>
          <c:invertIfNegative val="0"/>
          <c:cat>
            <c:strRef>
              <c:f>Hoja1!$A$17:$A$22</c:f>
              <c:strCache>
                <c:ptCount val="6"/>
                <c:pt idx="0">
                  <c:v>Communication (challenges with access to the internet) (Challenges ID: 15594985)</c:v>
                </c:pt>
                <c:pt idx="1">
                  <c:v>Disinterest regarding ICANN related matters (Challenges ID: 15594986)</c:v>
                </c:pt>
                <c:pt idx="2">
                  <c:v>Lack of understanding of subject matters within ICANN (Challenges ID: 15594987)</c:v>
                </c:pt>
                <c:pt idx="3">
                  <c:v>Time Consuming (Challenges ID: 15594988)</c:v>
                </c:pt>
                <c:pt idx="4">
                  <c:v>Lack of relevance for many members within the ALS (Challenges ID: 15594989)</c:v>
                </c:pt>
                <c:pt idx="5">
                  <c:v>Other (please define the other concerns in the text box below) (Challenges ID: 15595023)</c:v>
                </c:pt>
              </c:strCache>
            </c:strRef>
          </c:cat>
          <c:val>
            <c:numRef>
              <c:f>Hoja1!$B$17:$B$22</c:f>
              <c:numCache>
                <c:formatCode>General</c:formatCode>
                <c:ptCount val="6"/>
                <c:pt idx="0">
                  <c:v>221.0</c:v>
                </c:pt>
                <c:pt idx="1">
                  <c:v>212.0</c:v>
                </c:pt>
                <c:pt idx="2">
                  <c:v>303.0</c:v>
                </c:pt>
                <c:pt idx="3">
                  <c:v>313.0</c:v>
                </c:pt>
                <c:pt idx="4">
                  <c:v>259.0</c:v>
                </c:pt>
                <c:pt idx="5">
                  <c:v>65.0</c:v>
                </c:pt>
              </c:numCache>
            </c:numRef>
          </c:val>
        </c:ser>
        <c:dLbls>
          <c:showLegendKey val="0"/>
          <c:showVal val="0"/>
          <c:showCatName val="0"/>
          <c:showSerName val="0"/>
          <c:showPercent val="0"/>
          <c:showBubbleSize val="0"/>
        </c:dLbls>
        <c:gapWidth val="150"/>
        <c:axId val="2087227960"/>
        <c:axId val="2087483016"/>
      </c:barChart>
      <c:catAx>
        <c:axId val="2087227960"/>
        <c:scaling>
          <c:orientation val="minMax"/>
        </c:scaling>
        <c:delete val="0"/>
        <c:axPos val="l"/>
        <c:majorTickMark val="out"/>
        <c:minorTickMark val="none"/>
        <c:tickLblPos val="nextTo"/>
        <c:crossAx val="2087483016"/>
        <c:crosses val="autoZero"/>
        <c:auto val="1"/>
        <c:lblAlgn val="ctr"/>
        <c:lblOffset val="100"/>
        <c:noMultiLvlLbl val="0"/>
      </c:catAx>
      <c:valAx>
        <c:axId val="2087483016"/>
        <c:scaling>
          <c:orientation val="minMax"/>
        </c:scaling>
        <c:delete val="0"/>
        <c:axPos val="b"/>
        <c:majorGridlines/>
        <c:numFmt formatCode="General" sourceLinked="1"/>
        <c:majorTickMark val="out"/>
        <c:minorTickMark val="none"/>
        <c:tickLblPos val="nextTo"/>
        <c:crossAx val="208722796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explosion val="25"/>
          <c:cat>
            <c:strRef>
              <c:f>Hoja1!$A$57:$A$69</c:f>
              <c:strCache>
                <c:ptCount val="13"/>
                <c:pt idx="0">
                  <c:v>Governance structure</c:v>
                </c:pt>
                <c:pt idx="1">
                  <c:v>Information</c:v>
                </c:pt>
                <c:pt idx="2">
                  <c:v>Language</c:v>
                </c:pt>
                <c:pt idx="3">
                  <c:v>Communication</c:v>
                </c:pt>
                <c:pt idx="4">
                  <c:v>Capacity building</c:v>
                </c:pt>
                <c:pt idx="5">
                  <c:v>At-large Processes</c:v>
                </c:pt>
                <c:pt idx="6">
                  <c:v>Themes focus</c:v>
                </c:pt>
                <c:pt idx="7">
                  <c:v>Icann Processes/Structure</c:v>
                </c:pt>
                <c:pt idx="8">
                  <c:v>Budget</c:v>
                </c:pt>
                <c:pt idx="9">
                  <c:v>Outreach</c:v>
                </c:pt>
                <c:pt idx="10">
                  <c:v>Atlas II</c:v>
                </c:pt>
                <c:pt idx="11">
                  <c:v>Engagement</c:v>
                </c:pt>
                <c:pt idx="12">
                  <c:v>Technology</c:v>
                </c:pt>
              </c:strCache>
            </c:strRef>
          </c:cat>
          <c:val>
            <c:numRef>
              <c:f>Hoja1!$B$57:$B$69</c:f>
              <c:numCache>
                <c:formatCode>General</c:formatCode>
                <c:ptCount val="13"/>
                <c:pt idx="0">
                  <c:v>3.0</c:v>
                </c:pt>
                <c:pt idx="1">
                  <c:v>1.0</c:v>
                </c:pt>
                <c:pt idx="2">
                  <c:v>3.0</c:v>
                </c:pt>
                <c:pt idx="3">
                  <c:v>1.0</c:v>
                </c:pt>
                <c:pt idx="4">
                  <c:v>3.0</c:v>
                </c:pt>
                <c:pt idx="5">
                  <c:v>2.0</c:v>
                </c:pt>
                <c:pt idx="6">
                  <c:v>1.0</c:v>
                </c:pt>
                <c:pt idx="7">
                  <c:v>4.0</c:v>
                </c:pt>
                <c:pt idx="8">
                  <c:v>1.0</c:v>
                </c:pt>
                <c:pt idx="9">
                  <c:v>2.0</c:v>
                </c:pt>
                <c:pt idx="10">
                  <c:v>2.0</c:v>
                </c:pt>
                <c:pt idx="11">
                  <c:v>2.0</c:v>
                </c:pt>
                <c:pt idx="12">
                  <c:v>2.0</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4" Type="http://schemas.openxmlformats.org/officeDocument/2006/relationships/chart" Target="../charts/chart3.xml"/><Relationship Id="rId1" Type="http://schemas.openxmlformats.org/officeDocument/2006/relationships/image" Target="../media/image1.png"/><Relationship Id="rId2"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7</xdr:row>
      <xdr:rowOff>0</xdr:rowOff>
    </xdr:from>
    <xdr:to>
      <xdr:col>9</xdr:col>
      <xdr:colOff>381000</xdr:colOff>
      <xdr:row>7</xdr:row>
      <xdr:rowOff>95250</xdr:rowOff>
    </xdr:to>
    <xdr:pic>
      <xdr:nvPicPr>
        <xdr:cNvPr id="2" name="1 Imagen" descr="https://www.bigpulse.com/images/barhea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1371600"/>
          <a:ext cx="1905000" cy="95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76200</xdr:colOff>
      <xdr:row>8</xdr:row>
      <xdr:rowOff>452437</xdr:rowOff>
    </xdr:from>
    <xdr:to>
      <xdr:col>15</xdr:col>
      <xdr:colOff>76200</xdr:colOff>
      <xdr:row>13</xdr:row>
      <xdr:rowOff>71437</xdr:rowOff>
    </xdr:to>
    <xdr:graphicFrame macro="">
      <xdr:nvGraphicFramePr>
        <xdr:cNvPr id="8" name="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47625</xdr:colOff>
      <xdr:row>16</xdr:row>
      <xdr:rowOff>404812</xdr:rowOff>
    </xdr:from>
    <xdr:to>
      <xdr:col>9</xdr:col>
      <xdr:colOff>47625</xdr:colOff>
      <xdr:row>21</xdr:row>
      <xdr:rowOff>147637</xdr:rowOff>
    </xdr:to>
    <xdr:graphicFrame macro="">
      <xdr:nvGraphicFramePr>
        <xdr:cNvPr id="11" name="1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428625</xdr:colOff>
      <xdr:row>55</xdr:row>
      <xdr:rowOff>23812</xdr:rowOff>
    </xdr:from>
    <xdr:to>
      <xdr:col>8</xdr:col>
      <xdr:colOff>428625</xdr:colOff>
      <xdr:row>69</xdr:row>
      <xdr:rowOff>100012</xdr:rowOff>
    </xdr:to>
    <xdr:graphicFrame macro="">
      <xdr:nvGraphicFramePr>
        <xdr:cNvPr id="14" name="1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tabSelected="1" topLeftCell="A58" workbookViewId="0">
      <selection activeCell="K58" sqref="K58"/>
    </sheetView>
  </sheetViews>
  <sheetFormatPr baseColWidth="10" defaultRowHeight="14" x14ac:dyDescent="0"/>
  <cols>
    <col min="1" max="1" width="42.1640625" customWidth="1"/>
  </cols>
  <sheetData>
    <row r="1" spans="1:8" ht="18">
      <c r="A1" s="1" t="s">
        <v>0</v>
      </c>
    </row>
    <row r="3" spans="1:8">
      <c r="A3" t="s">
        <v>1</v>
      </c>
    </row>
    <row r="5" spans="1:8">
      <c r="A5" t="s">
        <v>2</v>
      </c>
    </row>
    <row r="6" spans="1:8">
      <c r="A6" t="s">
        <v>3</v>
      </c>
    </row>
    <row r="8" spans="1:8">
      <c r="A8" s="6" t="s">
        <v>4</v>
      </c>
      <c r="B8" s="7">
        <v>1</v>
      </c>
      <c r="C8" s="7">
        <v>2</v>
      </c>
      <c r="D8" s="7">
        <v>3</v>
      </c>
      <c r="E8" s="7">
        <v>4</v>
      </c>
      <c r="F8" s="7">
        <v>5</v>
      </c>
      <c r="G8" s="2"/>
      <c r="H8" s="2"/>
    </row>
    <row r="9" spans="1:8" ht="45" customHeight="1">
      <c r="A9" s="8" t="s">
        <v>5</v>
      </c>
      <c r="B9" s="4">
        <v>39</v>
      </c>
      <c r="C9" s="4">
        <v>8</v>
      </c>
      <c r="D9" s="4">
        <v>20</v>
      </c>
      <c r="E9" s="4">
        <v>15</v>
      </c>
      <c r="F9" s="4">
        <v>32</v>
      </c>
      <c r="G9" s="3"/>
      <c r="H9" s="14">
        <f t="shared" ref="H9:H14" si="0">C9+(D9*2)+(E9*3)+(F9*4)+(G9*5)</f>
        <v>221</v>
      </c>
    </row>
    <row r="10" spans="1:8" ht="51" customHeight="1">
      <c r="A10" s="8" t="s">
        <v>6</v>
      </c>
      <c r="B10" s="4">
        <v>23</v>
      </c>
      <c r="C10" s="4">
        <v>23</v>
      </c>
      <c r="D10" s="4">
        <v>29</v>
      </c>
      <c r="E10" s="4">
        <v>21</v>
      </c>
      <c r="F10" s="4">
        <v>17</v>
      </c>
      <c r="G10" s="3"/>
      <c r="H10" s="14">
        <f t="shared" si="0"/>
        <v>212</v>
      </c>
    </row>
    <row r="11" spans="1:8" ht="54.75" customHeight="1">
      <c r="A11" s="8" t="s">
        <v>7</v>
      </c>
      <c r="B11" s="4">
        <v>16</v>
      </c>
      <c r="C11" s="4">
        <v>22</v>
      </c>
      <c r="D11" s="4">
        <v>29</v>
      </c>
      <c r="E11" s="4">
        <v>37</v>
      </c>
      <c r="F11" s="4">
        <v>28</v>
      </c>
      <c r="G11" s="3"/>
      <c r="H11" s="14">
        <f t="shared" si="0"/>
        <v>303</v>
      </c>
    </row>
    <row r="12" spans="1:8" ht="38.25" customHeight="1">
      <c r="A12" s="8" t="s">
        <v>8</v>
      </c>
      <c r="B12" s="4">
        <v>14</v>
      </c>
      <c r="C12" s="4">
        <v>13</v>
      </c>
      <c r="D12" s="4">
        <v>36</v>
      </c>
      <c r="E12" s="4">
        <v>28</v>
      </c>
      <c r="F12" s="4">
        <v>36</v>
      </c>
      <c r="G12" s="3"/>
      <c r="H12" s="14">
        <f t="shared" si="0"/>
        <v>313</v>
      </c>
    </row>
    <row r="13" spans="1:8" ht="57" customHeight="1">
      <c r="A13" s="8" t="s">
        <v>9</v>
      </c>
      <c r="B13" s="4">
        <v>10</v>
      </c>
      <c r="C13" s="4">
        <v>18</v>
      </c>
      <c r="D13" s="4">
        <v>33</v>
      </c>
      <c r="E13" s="4">
        <v>37</v>
      </c>
      <c r="F13" s="4">
        <v>16</v>
      </c>
      <c r="G13" s="3"/>
      <c r="H13" s="14">
        <f t="shared" si="0"/>
        <v>259</v>
      </c>
    </row>
    <row r="14" spans="1:8" ht="47.25" customHeight="1">
      <c r="A14" s="8" t="s">
        <v>10</v>
      </c>
      <c r="B14" s="4">
        <v>11</v>
      </c>
      <c r="C14" s="4">
        <v>0</v>
      </c>
      <c r="D14" s="4">
        <v>1</v>
      </c>
      <c r="E14" s="4">
        <v>1</v>
      </c>
      <c r="F14" s="4">
        <v>15</v>
      </c>
      <c r="G14" s="3"/>
      <c r="H14" s="14">
        <f t="shared" si="0"/>
        <v>65</v>
      </c>
    </row>
    <row r="15" spans="1:8" s="19" customFormat="1" ht="47.25" customHeight="1">
      <c r="A15" s="16"/>
      <c r="B15" s="17"/>
      <c r="C15" s="17"/>
      <c r="D15" s="17"/>
      <c r="E15" s="17"/>
      <c r="F15" s="17"/>
      <c r="G15" s="18"/>
      <c r="H15" s="16"/>
    </row>
    <row r="16" spans="1:8" s="19" customFormat="1" ht="47.25" customHeight="1">
      <c r="A16" s="6" t="s">
        <v>4</v>
      </c>
      <c r="B16" s="6" t="s">
        <v>81</v>
      </c>
      <c r="C16" s="17"/>
      <c r="D16" s="17"/>
      <c r="E16" s="17"/>
      <c r="F16" s="17"/>
      <c r="G16" s="18"/>
      <c r="H16" s="16"/>
    </row>
    <row r="17" spans="1:8" s="19" customFormat="1" ht="47.25" customHeight="1">
      <c r="A17" s="8" t="s">
        <v>5</v>
      </c>
      <c r="B17" s="14">
        <f t="shared" ref="B17:B22" si="1">H9</f>
        <v>221</v>
      </c>
      <c r="C17" s="17"/>
      <c r="D17" s="17"/>
      <c r="E17" s="17"/>
      <c r="F17" s="17"/>
      <c r="G17" s="18"/>
      <c r="H17" s="16"/>
    </row>
    <row r="18" spans="1:8" s="19" customFormat="1" ht="47.25" customHeight="1">
      <c r="A18" s="8" t="s">
        <v>6</v>
      </c>
      <c r="B18" s="14">
        <f t="shared" si="1"/>
        <v>212</v>
      </c>
      <c r="C18" s="17"/>
      <c r="D18" s="17"/>
      <c r="E18" s="17"/>
      <c r="F18" s="17"/>
      <c r="G18" s="18"/>
      <c r="H18" s="16"/>
    </row>
    <row r="19" spans="1:8" s="19" customFormat="1" ht="47.25" customHeight="1">
      <c r="A19" s="8" t="s">
        <v>7</v>
      </c>
      <c r="B19" s="14">
        <f t="shared" si="1"/>
        <v>303</v>
      </c>
      <c r="C19" s="17"/>
      <c r="D19" s="17"/>
      <c r="E19" s="17"/>
      <c r="F19" s="17"/>
      <c r="G19" s="18"/>
      <c r="H19" s="16"/>
    </row>
    <row r="20" spans="1:8" s="19" customFormat="1" ht="47.25" customHeight="1">
      <c r="A20" s="8" t="s">
        <v>8</v>
      </c>
      <c r="B20" s="14">
        <f t="shared" si="1"/>
        <v>313</v>
      </c>
      <c r="C20" s="17"/>
      <c r="D20" s="17"/>
      <c r="E20" s="17"/>
      <c r="F20" s="17"/>
      <c r="G20" s="18"/>
      <c r="H20" s="16"/>
    </row>
    <row r="21" spans="1:8" s="19" customFormat="1" ht="47.25" customHeight="1">
      <c r="A21" s="8" t="s">
        <v>9</v>
      </c>
      <c r="B21" s="14">
        <f t="shared" si="1"/>
        <v>259</v>
      </c>
      <c r="C21" s="17"/>
      <c r="D21" s="17"/>
      <c r="E21" s="17"/>
      <c r="F21" s="17"/>
      <c r="G21" s="18"/>
      <c r="H21" s="16"/>
    </row>
    <row r="22" spans="1:8" s="19" customFormat="1" ht="47.25" customHeight="1">
      <c r="A22" s="8" t="s">
        <v>10</v>
      </c>
      <c r="B22" s="14">
        <f t="shared" si="1"/>
        <v>65</v>
      </c>
      <c r="C22" s="17"/>
      <c r="D22" s="17"/>
      <c r="E22" s="17"/>
      <c r="F22" s="17"/>
      <c r="G22" s="18"/>
      <c r="H22" s="16"/>
    </row>
    <row r="23" spans="1:8" s="19" customFormat="1" ht="47.25" customHeight="1">
      <c r="A23" s="16"/>
      <c r="B23" s="17"/>
      <c r="C23" s="17"/>
      <c r="D23" s="17"/>
      <c r="E23" s="17"/>
      <c r="F23" s="17"/>
      <c r="G23" s="18"/>
      <c r="H23" s="16"/>
    </row>
    <row r="24" spans="1:8" ht="28">
      <c r="A24" s="8" t="s">
        <v>10</v>
      </c>
    </row>
    <row r="25" spans="1:8">
      <c r="A25" s="5" t="s">
        <v>11</v>
      </c>
      <c r="B25" s="10"/>
      <c r="C25" s="10"/>
      <c r="D25" s="10"/>
      <c r="E25" s="10"/>
      <c r="F25" s="10"/>
      <c r="G25" s="10" t="s">
        <v>79</v>
      </c>
      <c r="H25" s="10" t="s">
        <v>78</v>
      </c>
    </row>
    <row r="26" spans="1:8" ht="56">
      <c r="A26" s="12" t="s">
        <v>12</v>
      </c>
      <c r="B26" s="24" t="s">
        <v>40</v>
      </c>
      <c r="C26" s="24"/>
      <c r="D26" s="24"/>
      <c r="E26" s="24"/>
      <c r="F26" s="24"/>
      <c r="G26" s="13" t="s">
        <v>68</v>
      </c>
      <c r="H26" s="15">
        <f>1+1+1</f>
        <v>3</v>
      </c>
    </row>
    <row r="27" spans="1:8" ht="42">
      <c r="A27" s="12" t="s">
        <v>13</v>
      </c>
      <c r="B27" s="20" t="s">
        <v>41</v>
      </c>
      <c r="C27" s="20"/>
      <c r="D27" s="20"/>
      <c r="E27" s="20"/>
      <c r="F27" s="20"/>
      <c r="G27" s="9" t="s">
        <v>72</v>
      </c>
      <c r="H27" s="15">
        <f>1</f>
        <v>1</v>
      </c>
    </row>
    <row r="28" spans="1:8" ht="126">
      <c r="A28" s="12" t="s">
        <v>14</v>
      </c>
      <c r="B28" s="20" t="s">
        <v>42</v>
      </c>
      <c r="C28" s="20"/>
      <c r="D28" s="20"/>
      <c r="E28" s="20"/>
      <c r="F28" s="20"/>
      <c r="G28" s="9" t="s">
        <v>52</v>
      </c>
      <c r="H28" s="15">
        <f>1+1+1</f>
        <v>3</v>
      </c>
    </row>
    <row r="29" spans="1:8" ht="42">
      <c r="A29" s="12" t="s">
        <v>15</v>
      </c>
      <c r="B29" s="20" t="s">
        <v>43</v>
      </c>
      <c r="C29" s="20"/>
      <c r="D29" s="20"/>
      <c r="E29" s="20"/>
      <c r="F29" s="20"/>
      <c r="G29" s="13" t="s">
        <v>69</v>
      </c>
      <c r="H29" s="15">
        <f>1</f>
        <v>1</v>
      </c>
    </row>
    <row r="30" spans="1:8" ht="28">
      <c r="A30" s="12" t="s">
        <v>16</v>
      </c>
      <c r="B30" s="20" t="s">
        <v>44</v>
      </c>
      <c r="C30" s="20"/>
      <c r="D30" s="20"/>
      <c r="E30" s="20"/>
      <c r="F30" s="20"/>
      <c r="G30" s="13" t="s">
        <v>66</v>
      </c>
      <c r="H30" s="15">
        <f>1+1+1</f>
        <v>3</v>
      </c>
    </row>
    <row r="31" spans="1:8" ht="84">
      <c r="A31" s="12" t="s">
        <v>17</v>
      </c>
      <c r="B31" s="20" t="s">
        <v>45</v>
      </c>
      <c r="C31" s="20"/>
      <c r="D31" s="20"/>
      <c r="E31" s="20"/>
      <c r="F31" s="20"/>
      <c r="G31" s="9" t="s">
        <v>52</v>
      </c>
      <c r="H31" s="11"/>
    </row>
    <row r="32" spans="1:8" ht="140">
      <c r="A32" s="12" t="s">
        <v>18</v>
      </c>
      <c r="B32" s="21" t="s">
        <v>49</v>
      </c>
      <c r="C32" s="22"/>
      <c r="D32" s="22"/>
      <c r="E32" s="22"/>
      <c r="F32" s="23"/>
      <c r="G32" s="13" t="s">
        <v>73</v>
      </c>
      <c r="H32" s="15">
        <f>1+1</f>
        <v>2</v>
      </c>
    </row>
    <row r="33" spans="1:8" ht="42">
      <c r="A33" s="12" t="s">
        <v>19</v>
      </c>
      <c r="B33" s="21" t="s">
        <v>48</v>
      </c>
      <c r="C33" s="22"/>
      <c r="D33" s="22"/>
      <c r="E33" s="22"/>
      <c r="F33" s="23"/>
      <c r="G33" s="13" t="s">
        <v>68</v>
      </c>
      <c r="H33" s="11"/>
    </row>
    <row r="34" spans="1:8" ht="42">
      <c r="A34" s="12" t="s">
        <v>20</v>
      </c>
      <c r="B34" s="20" t="s">
        <v>46</v>
      </c>
      <c r="C34" s="20"/>
      <c r="D34" s="20"/>
      <c r="E34" s="20"/>
      <c r="F34" s="20"/>
      <c r="G34" s="13" t="s">
        <v>80</v>
      </c>
      <c r="H34" s="15">
        <f>1</f>
        <v>1</v>
      </c>
    </row>
    <row r="35" spans="1:8" ht="42">
      <c r="A35" s="12" t="s">
        <v>21</v>
      </c>
      <c r="B35" s="20" t="s">
        <v>21</v>
      </c>
      <c r="C35" s="20"/>
      <c r="D35" s="20"/>
      <c r="E35" s="20"/>
      <c r="F35" s="20"/>
      <c r="G35" s="13" t="s">
        <v>74</v>
      </c>
      <c r="H35" s="15">
        <f>1+1+1+1</f>
        <v>4</v>
      </c>
    </row>
    <row r="36" spans="1:8" ht="28">
      <c r="A36" s="12" t="s">
        <v>22</v>
      </c>
      <c r="B36" s="20" t="s">
        <v>47</v>
      </c>
      <c r="C36" s="20"/>
      <c r="D36" s="20"/>
      <c r="E36" s="20"/>
      <c r="F36" s="20"/>
      <c r="G36" s="13" t="s">
        <v>68</v>
      </c>
      <c r="H36" s="11"/>
    </row>
    <row r="37" spans="1:8" ht="42">
      <c r="A37" s="12" t="s">
        <v>23</v>
      </c>
      <c r="B37" s="20" t="s">
        <v>50</v>
      </c>
      <c r="C37" s="20"/>
      <c r="D37" s="20"/>
      <c r="E37" s="20"/>
      <c r="F37" s="20"/>
      <c r="G37" s="13" t="s">
        <v>74</v>
      </c>
      <c r="H37" s="11"/>
    </row>
    <row r="38" spans="1:8" ht="140">
      <c r="A38" s="12" t="s">
        <v>24</v>
      </c>
      <c r="B38" s="21" t="s">
        <v>51</v>
      </c>
      <c r="C38" s="22"/>
      <c r="D38" s="22"/>
      <c r="E38" s="22"/>
      <c r="F38" s="23"/>
      <c r="G38" s="13" t="s">
        <v>73</v>
      </c>
      <c r="H38" s="11"/>
    </row>
    <row r="39" spans="1:8">
      <c r="A39" s="12" t="s">
        <v>25</v>
      </c>
      <c r="B39" s="21" t="s">
        <v>52</v>
      </c>
      <c r="C39" s="22"/>
      <c r="D39" s="22"/>
      <c r="E39" s="22"/>
      <c r="F39" s="23"/>
      <c r="G39" s="9" t="s">
        <v>52</v>
      </c>
      <c r="H39" s="11"/>
    </row>
    <row r="40" spans="1:8" ht="28">
      <c r="A40" s="12" t="s">
        <v>26</v>
      </c>
      <c r="B40" s="20" t="s">
        <v>53</v>
      </c>
      <c r="C40" s="20"/>
      <c r="D40" s="20"/>
      <c r="E40" s="20"/>
      <c r="F40" s="20"/>
      <c r="G40" s="9" t="s">
        <v>70</v>
      </c>
      <c r="H40" s="15">
        <f>1</f>
        <v>1</v>
      </c>
    </row>
    <row r="41" spans="1:8" ht="56">
      <c r="A41" s="12" t="s">
        <v>27</v>
      </c>
      <c r="B41" s="20" t="s">
        <v>54</v>
      </c>
      <c r="C41" s="20"/>
      <c r="D41" s="20"/>
      <c r="E41" s="20"/>
      <c r="F41" s="20"/>
      <c r="G41" s="9" t="s">
        <v>71</v>
      </c>
      <c r="H41" s="15">
        <f>1+1</f>
        <v>2</v>
      </c>
    </row>
    <row r="42" spans="1:8" ht="126">
      <c r="A42" s="12" t="s">
        <v>28</v>
      </c>
      <c r="B42" s="21" t="s">
        <v>55</v>
      </c>
      <c r="C42" s="22"/>
      <c r="D42" s="22"/>
      <c r="E42" s="22"/>
      <c r="F42" s="23"/>
      <c r="G42" s="13" t="s">
        <v>74</v>
      </c>
      <c r="H42" s="11"/>
    </row>
    <row r="43" spans="1:8" ht="42">
      <c r="A43" s="12" t="s">
        <v>29</v>
      </c>
      <c r="B43" s="20" t="s">
        <v>56</v>
      </c>
      <c r="C43" s="20"/>
      <c r="D43" s="20"/>
      <c r="E43" s="20"/>
      <c r="F43" s="20"/>
      <c r="G43" s="13" t="s">
        <v>74</v>
      </c>
      <c r="H43" s="11"/>
    </row>
    <row r="44" spans="1:8">
      <c r="A44" s="12" t="s">
        <v>30</v>
      </c>
      <c r="B44" s="20" t="s">
        <v>57</v>
      </c>
      <c r="C44" s="20"/>
      <c r="D44" s="20"/>
      <c r="E44" s="20"/>
      <c r="F44" s="20"/>
      <c r="G44" s="9" t="s">
        <v>75</v>
      </c>
      <c r="H44" s="15">
        <f>1+1</f>
        <v>2</v>
      </c>
    </row>
    <row r="45" spans="1:8" ht="28">
      <c r="A45" s="12" t="s">
        <v>31</v>
      </c>
      <c r="B45" s="20" t="s">
        <v>58</v>
      </c>
      <c r="C45" s="20"/>
      <c r="D45" s="20"/>
      <c r="E45" s="20"/>
      <c r="F45" s="20"/>
      <c r="G45" s="13" t="s">
        <v>76</v>
      </c>
      <c r="H45" s="15">
        <f>1+1</f>
        <v>2</v>
      </c>
    </row>
    <row r="46" spans="1:8" ht="42">
      <c r="A46" s="12" t="s">
        <v>32</v>
      </c>
      <c r="B46" s="21" t="s">
        <v>59</v>
      </c>
      <c r="C46" s="22"/>
      <c r="D46" s="22"/>
      <c r="E46" s="22"/>
      <c r="F46" s="23"/>
      <c r="G46" s="9" t="s">
        <v>71</v>
      </c>
      <c r="H46" s="11"/>
    </row>
    <row r="47" spans="1:8" ht="28">
      <c r="A47" s="12" t="s">
        <v>33</v>
      </c>
      <c r="B47" s="20" t="s">
        <v>60</v>
      </c>
      <c r="C47" s="20"/>
      <c r="D47" s="20"/>
      <c r="E47" s="20"/>
      <c r="F47" s="20"/>
      <c r="G47" s="9" t="s">
        <v>77</v>
      </c>
      <c r="H47" s="15">
        <f>1+1</f>
        <v>2</v>
      </c>
    </row>
    <row r="48" spans="1:8" ht="56">
      <c r="A48" s="12" t="s">
        <v>34</v>
      </c>
      <c r="B48" s="20" t="s">
        <v>61</v>
      </c>
      <c r="C48" s="20"/>
      <c r="D48" s="20"/>
      <c r="E48" s="20"/>
      <c r="F48" s="20"/>
      <c r="G48" s="9" t="s">
        <v>76</v>
      </c>
      <c r="H48" s="11"/>
    </row>
    <row r="49" spans="1:8" ht="126">
      <c r="A49" s="12" t="s">
        <v>35</v>
      </c>
      <c r="B49" s="21" t="s">
        <v>62</v>
      </c>
      <c r="C49" s="22"/>
      <c r="D49" s="22"/>
      <c r="E49" s="22"/>
      <c r="F49" s="23"/>
      <c r="G49" s="9" t="s">
        <v>77</v>
      </c>
      <c r="H49" s="11"/>
    </row>
    <row r="50" spans="1:8" ht="28">
      <c r="A50" s="12" t="s">
        <v>36</v>
      </c>
      <c r="B50" s="20" t="s">
        <v>63</v>
      </c>
      <c r="C50" s="20"/>
      <c r="D50" s="20"/>
      <c r="E50" s="20"/>
      <c r="F50" s="20"/>
      <c r="G50" s="9" t="s">
        <v>75</v>
      </c>
      <c r="H50" s="11"/>
    </row>
    <row r="51" spans="1:8" ht="42">
      <c r="A51" s="12" t="s">
        <v>37</v>
      </c>
      <c r="B51" s="21" t="s">
        <v>64</v>
      </c>
      <c r="C51" s="22"/>
      <c r="D51" s="22"/>
      <c r="E51" s="22"/>
      <c r="F51" s="23"/>
      <c r="G51" s="13" t="s">
        <v>66</v>
      </c>
      <c r="H51" s="11"/>
    </row>
    <row r="52" spans="1:8" ht="28">
      <c r="A52" s="12" t="s">
        <v>38</v>
      </c>
      <c r="B52" s="20" t="s">
        <v>65</v>
      </c>
      <c r="C52" s="20"/>
      <c r="D52" s="20"/>
      <c r="E52" s="20"/>
      <c r="F52" s="20"/>
      <c r="G52" s="13" t="s">
        <v>66</v>
      </c>
      <c r="H52" s="11"/>
    </row>
    <row r="53" spans="1:8" ht="42">
      <c r="A53" s="12" t="s">
        <v>39</v>
      </c>
      <c r="B53" s="20" t="s">
        <v>67</v>
      </c>
      <c r="C53" s="20"/>
      <c r="D53" s="20"/>
      <c r="E53" s="20"/>
      <c r="F53" s="20"/>
      <c r="G53" s="13" t="s">
        <v>74</v>
      </c>
      <c r="H53" s="11"/>
    </row>
    <row r="56" spans="1:8">
      <c r="A56" s="10" t="s">
        <v>79</v>
      </c>
      <c r="B56" s="10" t="s">
        <v>78</v>
      </c>
    </row>
    <row r="57" spans="1:8">
      <c r="A57" s="13" t="s">
        <v>68</v>
      </c>
      <c r="B57" s="15">
        <f>1+1+1</f>
        <v>3</v>
      </c>
    </row>
    <row r="58" spans="1:8">
      <c r="A58" s="9" t="s">
        <v>72</v>
      </c>
      <c r="B58" s="15">
        <f>1</f>
        <v>1</v>
      </c>
    </row>
    <row r="59" spans="1:8">
      <c r="A59" s="9" t="s">
        <v>52</v>
      </c>
      <c r="B59" s="15">
        <f>1+1+1</f>
        <v>3</v>
      </c>
    </row>
    <row r="60" spans="1:8">
      <c r="A60" s="13" t="s">
        <v>69</v>
      </c>
      <c r="B60" s="15">
        <f>1</f>
        <v>1</v>
      </c>
    </row>
    <row r="61" spans="1:8">
      <c r="A61" s="13" t="s">
        <v>66</v>
      </c>
      <c r="B61" s="15">
        <f>1+1+1</f>
        <v>3</v>
      </c>
    </row>
    <row r="62" spans="1:8">
      <c r="A62" s="13" t="s">
        <v>73</v>
      </c>
      <c r="B62" s="15">
        <f>1+1</f>
        <v>2</v>
      </c>
    </row>
    <row r="63" spans="1:8">
      <c r="A63" s="13" t="s">
        <v>80</v>
      </c>
      <c r="B63" s="15">
        <f>1</f>
        <v>1</v>
      </c>
    </row>
    <row r="64" spans="1:8">
      <c r="A64" s="13" t="s">
        <v>74</v>
      </c>
      <c r="B64" s="15">
        <f>1+1+1+1</f>
        <v>4</v>
      </c>
    </row>
    <row r="65" spans="1:2">
      <c r="A65" s="9" t="s">
        <v>70</v>
      </c>
      <c r="B65" s="15">
        <f>1</f>
        <v>1</v>
      </c>
    </row>
    <row r="66" spans="1:2">
      <c r="A66" s="9" t="s">
        <v>71</v>
      </c>
      <c r="B66" s="15">
        <f>1+1</f>
        <v>2</v>
      </c>
    </row>
    <row r="67" spans="1:2">
      <c r="A67" s="9" t="s">
        <v>75</v>
      </c>
      <c r="B67" s="15">
        <f>1+1</f>
        <v>2</v>
      </c>
    </row>
    <row r="68" spans="1:2">
      <c r="A68" s="13" t="s">
        <v>76</v>
      </c>
      <c r="B68" s="15">
        <f>1+1</f>
        <v>2</v>
      </c>
    </row>
    <row r="69" spans="1:2">
      <c r="A69" s="9" t="s">
        <v>77</v>
      </c>
      <c r="B69" s="15">
        <f>1+1</f>
        <v>2</v>
      </c>
    </row>
  </sheetData>
  <mergeCells count="28">
    <mergeCell ref="B37:F37"/>
    <mergeCell ref="B26:F26"/>
    <mergeCell ref="B27:F27"/>
    <mergeCell ref="B28:F28"/>
    <mergeCell ref="B29:F29"/>
    <mergeCell ref="B30:F30"/>
    <mergeCell ref="B31:F31"/>
    <mergeCell ref="B32:F32"/>
    <mergeCell ref="B33:F33"/>
    <mergeCell ref="B34:F34"/>
    <mergeCell ref="B35:F35"/>
    <mergeCell ref="B36:F36"/>
    <mergeCell ref="B38:F38"/>
    <mergeCell ref="B39:F39"/>
    <mergeCell ref="B40:F40"/>
    <mergeCell ref="B41:F41"/>
    <mergeCell ref="B42:F42"/>
    <mergeCell ref="B43:F43"/>
    <mergeCell ref="B44:F44"/>
    <mergeCell ref="B45:F45"/>
    <mergeCell ref="B46:F46"/>
    <mergeCell ref="B47:F47"/>
    <mergeCell ref="B52:F52"/>
    <mergeCell ref="B53:F53"/>
    <mergeCell ref="B48:F48"/>
    <mergeCell ref="B49:F49"/>
    <mergeCell ref="B50:F50"/>
    <mergeCell ref="B51:F51"/>
  </mergeCells>
  <pageMargins left="0.7" right="0.7" top="0.75" bottom="0.75" header="0.3" footer="0.3"/>
  <pageSetup paperSize="5"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Hoja1</vt:lpstr>
      <vt:lpstr>Hoja2</vt:lpstr>
      <vt:lpstr>Hoja3</vt:lpstr>
    </vt:vector>
  </TitlesOfParts>
  <Company>Esc Benitez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Servidor</dc:creator>
  <cp:lastModifiedBy>Carlos Reyes</cp:lastModifiedBy>
  <dcterms:created xsi:type="dcterms:W3CDTF">2013-11-07T15:45:14Z</dcterms:created>
  <dcterms:modified xsi:type="dcterms:W3CDTF">2013-11-10T14:47:52Z</dcterms:modified>
</cp:coreProperties>
</file>